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2390" windowHeight="9315"/>
  </bookViews>
  <sheets>
    <sheet name="верхн пред" sheetId="16" r:id="rId1"/>
  </sheets>
  <calcPr calcId="125725"/>
  <customWorkbookViews>
    <customWorkbookView name="Suhanova - Личное представление" guid="{D8D764F5-CD44-4C66-8F17-FF401DEDCA1C}" mergeInterval="0" personalView="1" maximized="1" xWindow="1" yWindow="1" windowWidth="1024" windowHeight="517" activeSheetId="1"/>
    <customWorkbookView name="bogomyagkova - Личное представление" guid="{DD7E9878-5AF0-4CA6-8F30-9677E93BA099}" mergeInterval="0" personalView="1" maximized="1" xWindow="1" yWindow="1" windowWidth="1024" windowHeight="547" activeSheetId="1"/>
    <customWorkbookView name="Mitrofanova - Личное представление" guid="{87E683AB-81F3-4BA4-A270-25AD8F832C74}" mergeInterval="0" personalView="1" maximized="1" windowWidth="1020" windowHeight="603" activeSheetId="1"/>
    <customWorkbookView name="Zaytseva - Личное представление" guid="{77EC2983-54C7-4A67-A414-23EC5B153CAE}" mergeInterval="0" personalView="1" maximized="1" xWindow="1" yWindow="1" windowWidth="1280" windowHeight="799" activeSheetId="1"/>
    <customWorkbookView name="morozova - Личное представление" guid="{EA452F61-A4DC-426C-824F-D5248079F7CA}" mergeInterval="0" personalView="1" maximized="1" xWindow="1" yWindow="1" windowWidth="1440" windowHeight="679" activeSheetId="1"/>
  </customWorkbookViews>
</workbook>
</file>

<file path=xl/calcChain.xml><?xml version="1.0" encoding="utf-8"?>
<calcChain xmlns="http://schemas.openxmlformats.org/spreadsheetml/2006/main">
  <c r="G20" i="16"/>
  <c r="G16"/>
  <c r="G14"/>
  <c r="C18"/>
  <c r="C22" s="1"/>
  <c r="E18" l="1"/>
  <c r="E22" s="1"/>
  <c r="F18"/>
  <c r="F22" s="1"/>
  <c r="J14" l="1"/>
  <c r="O18" l="1"/>
  <c r="O22" s="1"/>
  <c r="L18"/>
  <c r="L22" s="1"/>
  <c r="D18"/>
  <c r="D22" s="1"/>
  <c r="J20" l="1"/>
  <c r="I18"/>
  <c r="I22" s="1"/>
  <c r="H18"/>
  <c r="H22" s="1"/>
  <c r="J16"/>
  <c r="M16" s="1"/>
  <c r="P16" s="1"/>
  <c r="G18" l="1"/>
  <c r="J18" s="1"/>
  <c r="J22" l="1"/>
  <c r="G22"/>
  <c r="K18" l="1"/>
  <c r="K22" s="1"/>
  <c r="M14" l="1"/>
  <c r="M18" s="1"/>
  <c r="M22" s="1"/>
  <c r="N18" l="1"/>
  <c r="N22" s="1"/>
  <c r="P14"/>
  <c r="P18" l="1"/>
  <c r="P22" s="1"/>
</calcChain>
</file>

<file path=xl/sharedStrings.xml><?xml version="1.0" encoding="utf-8"?>
<sst xmlns="http://schemas.openxmlformats.org/spreadsheetml/2006/main" count="55" uniqueCount="39">
  <si>
    <t>Факт</t>
  </si>
  <si>
    <t xml:space="preserve">объем </t>
  </si>
  <si>
    <t>План</t>
  </si>
  <si>
    <t>№</t>
  </si>
  <si>
    <t>привлечения</t>
  </si>
  <si>
    <t>погашения</t>
  </si>
  <si>
    <t>п/п</t>
  </si>
  <si>
    <t xml:space="preserve">Кредиты </t>
  </si>
  <si>
    <t>кредитных организаций</t>
  </si>
  <si>
    <t>Бюджетные кредиты</t>
  </si>
  <si>
    <t>Всего заимствований</t>
  </si>
  <si>
    <t xml:space="preserve">ИТОГО ДОЛГОВЫХ ОБЯЗАТЕЛЬСТВ </t>
  </si>
  <si>
    <t>по отчету</t>
  </si>
  <si>
    <t>на</t>
  </si>
  <si>
    <t xml:space="preserve">на </t>
  </si>
  <si>
    <t>Ожидаемое исполнение</t>
  </si>
  <si>
    <t xml:space="preserve">Наименование </t>
  </si>
  <si>
    <t>Муниципальные гарантии</t>
  </si>
  <si>
    <t>тыс. рублей</t>
  </si>
  <si>
    <t>в 1V квартале</t>
  </si>
  <si>
    <t xml:space="preserve">План по </t>
  </si>
  <si>
    <t>решению</t>
  </si>
  <si>
    <t xml:space="preserve">о бюджете на </t>
  </si>
  <si>
    <t>7=(гр.4+гр.5-гр.6)</t>
  </si>
  <si>
    <t>10=(гр.7+гр.8-гр.9)</t>
  </si>
  <si>
    <t>13=(гр.10+гр.11-гр.12)</t>
  </si>
  <si>
    <t>16=(гр.13+гр.14-гр.15)</t>
  </si>
  <si>
    <t xml:space="preserve"> 01.01.2023</t>
  </si>
  <si>
    <t xml:space="preserve"> 01.01.2024</t>
  </si>
  <si>
    <t>Приложение № 6</t>
  </si>
  <si>
    <t>Расчет верхнего предела муниципального долга на 2022-2024 годы</t>
  </si>
  <si>
    <t xml:space="preserve">2021 год </t>
  </si>
  <si>
    <t>на 01.10.2021*</t>
  </si>
  <si>
    <t>2021 года</t>
  </si>
  <si>
    <t>на 01.01.2022</t>
  </si>
  <si>
    <t>объем привлечения  2023</t>
  </si>
  <si>
    <t xml:space="preserve"> 01.01.2025</t>
  </si>
  <si>
    <t>* данные  графы 4 должны соответствовать данным долговой книги на 01.10.2021</t>
  </si>
  <si>
    <t>Михайловский район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</si>
</sst>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5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9" xfId="0" applyFont="1" applyBorder="1"/>
    <xf numFmtId="0" fontId="1" fillId="0" borderId="6" xfId="0" applyFont="1" applyBorder="1"/>
    <xf numFmtId="0" fontId="7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3" xfId="0" applyNumberFormat="1" applyFont="1" applyBorder="1" applyAlignment="1"/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3" xfId="0" applyNumberFormat="1" applyFont="1" applyBorder="1" applyAlignment="1"/>
    <xf numFmtId="0" fontId="8" fillId="0" borderId="3" xfId="0" applyFont="1" applyBorder="1"/>
    <xf numFmtId="0" fontId="6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164" fontId="8" fillId="0" borderId="3" xfId="0" applyNumberFormat="1" applyFont="1" applyBorder="1"/>
    <xf numFmtId="164" fontId="6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Border="1"/>
    <xf numFmtId="164" fontId="5" fillId="0" borderId="3" xfId="0" applyNumberFormat="1" applyFont="1" applyBorder="1"/>
    <xf numFmtId="164" fontId="1" fillId="0" borderId="0" xfId="0" applyNumberFormat="1" applyFont="1"/>
    <xf numFmtId="164" fontId="10" fillId="0" borderId="3" xfId="0" applyNumberFormat="1" applyFont="1" applyBorder="1"/>
    <xf numFmtId="164" fontId="6" fillId="0" borderId="3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wrapText="1"/>
    </xf>
    <xf numFmtId="164" fontId="6" fillId="2" borderId="3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164" fontId="12" fillId="0" borderId="0" xfId="0" applyNumberFormat="1" applyFont="1" applyBorder="1" applyAlignment="1">
      <alignment wrapText="1"/>
    </xf>
    <xf numFmtId="164" fontId="6" fillId="2" borderId="0" xfId="0" applyNumberFormat="1" applyFont="1" applyFill="1" applyBorder="1" applyAlignment="1"/>
    <xf numFmtId="164" fontId="11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/>
    <xf numFmtId="164" fontId="5" fillId="0" borderId="0" xfId="0" applyNumberFormat="1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topLeftCell="A2" zoomScaleNormal="100" workbookViewId="0">
      <selection activeCell="C14" sqref="C14:C17"/>
    </sheetView>
  </sheetViews>
  <sheetFormatPr defaultRowHeight="15"/>
  <cols>
    <col min="1" max="1" width="4" style="1" customWidth="1"/>
    <col min="2" max="2" width="27.42578125" style="1" customWidth="1"/>
    <col min="3" max="3" width="13.7109375" style="1" customWidth="1"/>
    <col min="4" max="4" width="13.28515625" style="1" customWidth="1"/>
    <col min="5" max="5" width="13.5703125" style="1" customWidth="1"/>
    <col min="6" max="6" width="12.85546875" style="1" customWidth="1"/>
    <col min="7" max="7" width="15.28515625" style="1" customWidth="1"/>
    <col min="8" max="8" width="12.5703125" style="1" customWidth="1"/>
    <col min="9" max="9" width="12.85546875" style="1" customWidth="1"/>
    <col min="10" max="10" width="16" style="1" customWidth="1"/>
    <col min="11" max="11" width="13.5703125" style="1" customWidth="1"/>
    <col min="12" max="12" width="12.7109375" style="1" customWidth="1"/>
    <col min="13" max="13" width="16.28515625" style="1" customWidth="1"/>
    <col min="14" max="15" width="12.5703125" style="1" customWidth="1"/>
    <col min="16" max="16" width="16.7109375" style="1" customWidth="1"/>
    <col min="17" max="16384" width="9.140625" style="1"/>
  </cols>
  <sheetData>
    <row r="1" spans="1:16" ht="18.75" hidden="1">
      <c r="J1" s="2"/>
    </row>
    <row r="2" spans="1:16" ht="18.75">
      <c r="J2" s="3"/>
      <c r="O2" s="1" t="s">
        <v>29</v>
      </c>
    </row>
    <row r="3" spans="1:16" ht="27" customHeight="1">
      <c r="B3" s="73" t="s">
        <v>30</v>
      </c>
      <c r="C3" s="73"/>
      <c r="D3" s="74"/>
      <c r="E3" s="74"/>
      <c r="F3" s="74"/>
      <c r="G3" s="74"/>
      <c r="H3" s="74"/>
      <c r="I3" s="74"/>
      <c r="J3" s="74"/>
    </row>
    <row r="4" spans="1:16" ht="15.75">
      <c r="B4" s="72" t="s">
        <v>38</v>
      </c>
      <c r="C4" s="4"/>
      <c r="D4" s="5"/>
      <c r="E4" s="5"/>
      <c r="F4" s="5"/>
      <c r="G4" s="5"/>
      <c r="H4" s="5"/>
      <c r="I4" s="5"/>
      <c r="J4" s="5"/>
      <c r="O4" s="6"/>
    </row>
    <row r="5" spans="1:16" ht="15.75">
      <c r="B5" s="7"/>
      <c r="C5" s="7"/>
      <c r="D5" s="8"/>
      <c r="E5" s="9"/>
      <c r="F5" s="9"/>
      <c r="G5" s="9"/>
      <c r="H5" s="9"/>
      <c r="I5" s="9"/>
      <c r="J5" s="10"/>
      <c r="P5" s="1" t="s">
        <v>18</v>
      </c>
    </row>
    <row r="6" spans="1:16" ht="6.75" customHeight="1">
      <c r="A6" s="11"/>
      <c r="B6" s="12"/>
      <c r="C6" s="12"/>
      <c r="D6" s="13"/>
      <c r="E6" s="12"/>
      <c r="F6" s="12"/>
      <c r="G6" s="14"/>
      <c r="H6" s="15"/>
      <c r="I6" s="12"/>
      <c r="J6" s="14"/>
      <c r="K6" s="76" t="s">
        <v>35</v>
      </c>
      <c r="L6" s="12"/>
      <c r="M6" s="14"/>
      <c r="N6" s="15"/>
      <c r="O6" s="12"/>
      <c r="P6" s="14"/>
    </row>
    <row r="7" spans="1:16" ht="26.25">
      <c r="A7" s="16"/>
      <c r="B7" s="17"/>
      <c r="C7" s="18" t="s">
        <v>20</v>
      </c>
      <c r="D7" s="19" t="s">
        <v>0</v>
      </c>
      <c r="E7" s="20" t="s">
        <v>1</v>
      </c>
      <c r="F7" s="21" t="s">
        <v>1</v>
      </c>
      <c r="G7" s="19" t="s">
        <v>15</v>
      </c>
      <c r="H7" s="22" t="s">
        <v>1</v>
      </c>
      <c r="I7" s="21" t="s">
        <v>1</v>
      </c>
      <c r="J7" s="19" t="s">
        <v>2</v>
      </c>
      <c r="K7" s="77"/>
      <c r="L7" s="23" t="s">
        <v>1</v>
      </c>
      <c r="M7" s="19" t="s">
        <v>2</v>
      </c>
      <c r="N7" s="24" t="s">
        <v>1</v>
      </c>
      <c r="O7" s="23" t="s">
        <v>1</v>
      </c>
      <c r="P7" s="19" t="s">
        <v>2</v>
      </c>
    </row>
    <row r="8" spans="1:16" ht="17.25" customHeight="1">
      <c r="A8" s="16" t="s">
        <v>3</v>
      </c>
      <c r="B8" s="25" t="s">
        <v>16</v>
      </c>
      <c r="C8" s="26" t="s">
        <v>21</v>
      </c>
      <c r="D8" s="19" t="s">
        <v>12</v>
      </c>
      <c r="E8" s="20" t="s">
        <v>4</v>
      </c>
      <c r="F8" s="21" t="s">
        <v>5</v>
      </c>
      <c r="G8" s="19"/>
      <c r="H8" s="22" t="s">
        <v>4</v>
      </c>
      <c r="I8" s="21" t="s">
        <v>5</v>
      </c>
      <c r="J8" s="19"/>
      <c r="K8" s="77"/>
      <c r="L8" s="23" t="s">
        <v>5</v>
      </c>
      <c r="M8" s="19"/>
      <c r="N8" s="24" t="s">
        <v>4</v>
      </c>
      <c r="O8" s="23" t="s">
        <v>5</v>
      </c>
      <c r="P8" s="19"/>
    </row>
    <row r="9" spans="1:16" ht="14.25" customHeight="1">
      <c r="A9" s="16" t="s">
        <v>6</v>
      </c>
      <c r="B9" s="17"/>
      <c r="C9" s="27" t="s">
        <v>22</v>
      </c>
      <c r="D9" s="19"/>
      <c r="E9" s="20" t="s">
        <v>19</v>
      </c>
      <c r="F9" s="21" t="s">
        <v>19</v>
      </c>
      <c r="G9" s="19"/>
      <c r="H9" s="22">
        <v>2022</v>
      </c>
      <c r="I9" s="21">
        <v>2022</v>
      </c>
      <c r="J9" s="19" t="s">
        <v>13</v>
      </c>
      <c r="K9" s="77"/>
      <c r="L9" s="22">
        <v>2023</v>
      </c>
      <c r="M9" s="19" t="s">
        <v>14</v>
      </c>
      <c r="N9" s="24">
        <v>2024</v>
      </c>
      <c r="O9" s="22">
        <v>2024</v>
      </c>
      <c r="P9" s="19" t="s">
        <v>13</v>
      </c>
    </row>
    <row r="10" spans="1:16" ht="16.5" customHeight="1">
      <c r="A10" s="16"/>
      <c r="B10" s="17"/>
      <c r="C10" s="26" t="s">
        <v>31</v>
      </c>
      <c r="D10" s="19" t="s">
        <v>32</v>
      </c>
      <c r="E10" s="21" t="s">
        <v>33</v>
      </c>
      <c r="F10" s="21" t="s">
        <v>33</v>
      </c>
      <c r="G10" s="19" t="s">
        <v>34</v>
      </c>
      <c r="H10" s="28"/>
      <c r="I10" s="26"/>
      <c r="J10" s="19" t="s">
        <v>27</v>
      </c>
      <c r="K10" s="77"/>
      <c r="L10" s="23"/>
      <c r="M10" s="19" t="s">
        <v>28</v>
      </c>
      <c r="N10" s="24"/>
      <c r="O10" s="23"/>
      <c r="P10" s="19" t="s">
        <v>36</v>
      </c>
    </row>
    <row r="11" spans="1:16" ht="9.75" customHeight="1">
      <c r="A11" s="29"/>
      <c r="B11" s="30"/>
      <c r="C11" s="30"/>
      <c r="D11" s="31"/>
      <c r="E11" s="32"/>
      <c r="F11" s="32"/>
      <c r="G11" s="33"/>
      <c r="H11" s="34"/>
      <c r="I11" s="32"/>
      <c r="J11" s="33"/>
      <c r="K11" s="78"/>
      <c r="L11" s="32"/>
      <c r="M11" s="33"/>
      <c r="N11" s="35"/>
      <c r="O11" s="36"/>
      <c r="P11" s="33"/>
    </row>
    <row r="12" spans="1:16" ht="15.75" customHeight="1">
      <c r="A12" s="37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38" t="s">
        <v>23</v>
      </c>
      <c r="H12" s="39">
        <v>8</v>
      </c>
      <c r="I12" s="38">
        <v>9</v>
      </c>
      <c r="J12" s="38" t="s">
        <v>24</v>
      </c>
      <c r="K12" s="40">
        <v>11</v>
      </c>
      <c r="L12" s="40">
        <v>12</v>
      </c>
      <c r="M12" s="40" t="s">
        <v>25</v>
      </c>
      <c r="N12" s="40">
        <v>14</v>
      </c>
      <c r="O12" s="40">
        <v>15</v>
      </c>
      <c r="P12" s="40" t="s">
        <v>26</v>
      </c>
    </row>
    <row r="13" spans="1:16">
      <c r="A13" s="41">
        <v>1</v>
      </c>
      <c r="B13" s="42" t="s">
        <v>7</v>
      </c>
      <c r="C13" s="42"/>
      <c r="D13" s="43"/>
      <c r="E13" s="44"/>
      <c r="F13" s="44"/>
      <c r="G13" s="43"/>
      <c r="H13" s="44"/>
      <c r="I13" s="44"/>
      <c r="J13" s="43"/>
      <c r="K13" s="45"/>
      <c r="L13" s="45"/>
      <c r="M13" s="45"/>
      <c r="N13" s="45"/>
      <c r="O13" s="45"/>
      <c r="P13" s="45"/>
    </row>
    <row r="14" spans="1:16" s="52" customFormat="1">
      <c r="A14" s="41"/>
      <c r="B14" s="46" t="s">
        <v>8</v>
      </c>
      <c r="C14" s="79">
        <v>-5000</v>
      </c>
      <c r="D14" s="47">
        <v>10000</v>
      </c>
      <c r="E14" s="48">
        <v>0</v>
      </c>
      <c r="F14" s="48">
        <v>5000</v>
      </c>
      <c r="G14" s="47">
        <f>D14+E14-F14</f>
        <v>5000</v>
      </c>
      <c r="H14" s="49">
        <v>0</v>
      </c>
      <c r="I14" s="48">
        <v>5000</v>
      </c>
      <c r="J14" s="47">
        <f>G14+H14-I14</f>
        <v>0</v>
      </c>
      <c r="K14" s="50">
        <v>0</v>
      </c>
      <c r="L14" s="50">
        <v>0</v>
      </c>
      <c r="M14" s="51">
        <f>J14+K14-L14</f>
        <v>0</v>
      </c>
      <c r="N14" s="50">
        <v>0</v>
      </c>
      <c r="O14" s="50">
        <v>0</v>
      </c>
      <c r="P14" s="51">
        <f>M14+N14-O14</f>
        <v>0</v>
      </c>
    </row>
    <row r="15" spans="1:16" s="52" customFormat="1">
      <c r="A15" s="41"/>
      <c r="B15" s="46"/>
      <c r="C15" s="79"/>
      <c r="D15" s="47"/>
      <c r="E15" s="48"/>
      <c r="F15" s="48"/>
      <c r="G15" s="47"/>
      <c r="H15" s="48"/>
      <c r="I15" s="48"/>
      <c r="J15" s="47"/>
      <c r="K15" s="50"/>
      <c r="L15" s="50"/>
      <c r="M15" s="50"/>
      <c r="N15" s="50"/>
      <c r="O15" s="50"/>
      <c r="P15" s="50"/>
    </row>
    <row r="16" spans="1:16" s="52" customFormat="1">
      <c r="A16" s="41">
        <v>2</v>
      </c>
      <c r="B16" s="46" t="s">
        <v>9</v>
      </c>
      <c r="C16" s="79">
        <v>-939</v>
      </c>
      <c r="D16" s="47">
        <v>1878</v>
      </c>
      <c r="E16" s="48">
        <v>0</v>
      </c>
      <c r="F16" s="48">
        <v>939</v>
      </c>
      <c r="G16" s="47">
        <f>D16+E16-F16</f>
        <v>939</v>
      </c>
      <c r="H16" s="48">
        <v>0</v>
      </c>
      <c r="I16" s="48">
        <v>939</v>
      </c>
      <c r="J16" s="47">
        <f>G16+H16-I16</f>
        <v>0</v>
      </c>
      <c r="K16" s="50">
        <v>0</v>
      </c>
      <c r="L16" s="50">
        <v>0</v>
      </c>
      <c r="M16" s="51">
        <f>J16+K16-L16</f>
        <v>0</v>
      </c>
      <c r="N16" s="50">
        <v>0</v>
      </c>
      <c r="O16" s="50">
        <v>0</v>
      </c>
      <c r="P16" s="51">
        <f>M16+N16-O16</f>
        <v>0</v>
      </c>
    </row>
    <row r="17" spans="1:16" s="52" customFormat="1">
      <c r="A17" s="41"/>
      <c r="B17" s="50"/>
      <c r="C17" s="50"/>
      <c r="D17" s="47"/>
      <c r="E17" s="48"/>
      <c r="F17" s="48"/>
      <c r="G17" s="47"/>
      <c r="H17" s="48"/>
      <c r="I17" s="48"/>
      <c r="J17" s="47"/>
      <c r="K17" s="50"/>
      <c r="L17" s="50"/>
      <c r="M17" s="50"/>
      <c r="N17" s="50"/>
      <c r="O17" s="50"/>
      <c r="P17" s="50"/>
    </row>
    <row r="18" spans="1:16" s="52" customFormat="1">
      <c r="A18" s="41">
        <v>3</v>
      </c>
      <c r="B18" s="53" t="s">
        <v>10</v>
      </c>
      <c r="C18" s="47">
        <f t="shared" ref="C18:I18" si="0">C14+C16</f>
        <v>-5939</v>
      </c>
      <c r="D18" s="47">
        <f t="shared" si="0"/>
        <v>11878</v>
      </c>
      <c r="E18" s="47">
        <f t="shared" si="0"/>
        <v>0</v>
      </c>
      <c r="F18" s="47">
        <f t="shared" si="0"/>
        <v>5939</v>
      </c>
      <c r="G18" s="47">
        <f>G14+G16</f>
        <v>5939</v>
      </c>
      <c r="H18" s="47">
        <f>H14+H16</f>
        <v>0</v>
      </c>
      <c r="I18" s="47">
        <f t="shared" si="0"/>
        <v>5939</v>
      </c>
      <c r="J18" s="47">
        <f>G18+H18-I18</f>
        <v>0</v>
      </c>
      <c r="K18" s="51">
        <f>K14+K16</f>
        <v>0</v>
      </c>
      <c r="L18" s="51">
        <f t="shared" ref="L18:P18" si="1">L14+L16</f>
        <v>0</v>
      </c>
      <c r="M18" s="51">
        <f t="shared" si="1"/>
        <v>0</v>
      </c>
      <c r="N18" s="51">
        <f t="shared" si="1"/>
        <v>0</v>
      </c>
      <c r="O18" s="51">
        <f t="shared" si="1"/>
        <v>0</v>
      </c>
      <c r="P18" s="51">
        <f t="shared" si="1"/>
        <v>0</v>
      </c>
    </row>
    <row r="19" spans="1:16" s="52" customFormat="1">
      <c r="A19" s="41"/>
      <c r="B19" s="53"/>
      <c r="C19" s="53"/>
      <c r="D19" s="47"/>
      <c r="E19" s="47"/>
      <c r="F19" s="47"/>
      <c r="G19" s="47"/>
      <c r="H19" s="47"/>
      <c r="I19" s="47"/>
      <c r="J19" s="47"/>
      <c r="K19" s="50"/>
      <c r="L19" s="50"/>
      <c r="M19" s="50"/>
      <c r="N19" s="50"/>
      <c r="O19" s="50"/>
      <c r="P19" s="50"/>
    </row>
    <row r="20" spans="1:16" s="52" customFormat="1">
      <c r="A20" s="41">
        <v>4</v>
      </c>
      <c r="B20" s="46" t="s">
        <v>17</v>
      </c>
      <c r="C20" s="46">
        <v>0</v>
      </c>
      <c r="D20" s="54">
        <v>0</v>
      </c>
      <c r="E20" s="55">
        <v>0</v>
      </c>
      <c r="F20" s="55"/>
      <c r="G20" s="47">
        <f>D20+E20-F20</f>
        <v>0</v>
      </c>
      <c r="H20" s="55"/>
      <c r="I20" s="55"/>
      <c r="J20" s="47">
        <f>G20+H20-I20</f>
        <v>0</v>
      </c>
      <c r="K20" s="51"/>
      <c r="L20" s="51"/>
      <c r="M20" s="51">
        <v>0</v>
      </c>
      <c r="N20" s="51"/>
      <c r="O20" s="51"/>
      <c r="P20" s="51">
        <v>0</v>
      </c>
    </row>
    <row r="21" spans="1:16" s="52" customFormat="1">
      <c r="A21" s="41"/>
      <c r="B21" s="46"/>
      <c r="C21" s="46"/>
      <c r="D21" s="47"/>
      <c r="E21" s="55"/>
      <c r="F21" s="55"/>
      <c r="G21" s="47"/>
      <c r="H21" s="55"/>
      <c r="I21" s="55"/>
      <c r="J21" s="47"/>
      <c r="K21" s="50"/>
      <c r="L21" s="50"/>
      <c r="M21" s="50"/>
      <c r="N21" s="50"/>
      <c r="O21" s="50"/>
      <c r="P21" s="50"/>
    </row>
    <row r="22" spans="1:16" s="52" customFormat="1" ht="30" customHeight="1">
      <c r="A22" s="41">
        <v>5</v>
      </c>
      <c r="B22" s="56" t="s">
        <v>11</v>
      </c>
      <c r="C22" s="57">
        <f>C18+C20</f>
        <v>-5939</v>
      </c>
      <c r="D22" s="57">
        <f>D18+D20</f>
        <v>11878</v>
      </c>
      <c r="E22" s="55">
        <f t="shared" ref="E22:J22" si="2">E18+E20</f>
        <v>0</v>
      </c>
      <c r="F22" s="55">
        <f t="shared" si="2"/>
        <v>5939</v>
      </c>
      <c r="G22" s="58">
        <f t="shared" si="2"/>
        <v>5939</v>
      </c>
      <c r="H22" s="59">
        <f t="shared" si="2"/>
        <v>0</v>
      </c>
      <c r="I22" s="59">
        <f t="shared" si="2"/>
        <v>5939</v>
      </c>
      <c r="J22" s="54">
        <f t="shared" si="2"/>
        <v>0</v>
      </c>
      <c r="K22" s="50">
        <f>K18+K20</f>
        <v>0</v>
      </c>
      <c r="L22" s="50">
        <f t="shared" ref="L22:P22" si="3">L18+L20</f>
        <v>0</v>
      </c>
      <c r="M22" s="51">
        <f t="shared" si="3"/>
        <v>0</v>
      </c>
      <c r="N22" s="50">
        <f t="shared" si="3"/>
        <v>0</v>
      </c>
      <c r="O22" s="50">
        <f t="shared" si="3"/>
        <v>0</v>
      </c>
      <c r="P22" s="51">
        <f t="shared" si="3"/>
        <v>0</v>
      </c>
    </row>
    <row r="23" spans="1:16" s="52" customFormat="1" ht="12" customHeight="1">
      <c r="A23" s="60"/>
      <c r="B23" s="61"/>
      <c r="C23" s="62"/>
      <c r="D23" s="62"/>
      <c r="E23" s="63"/>
      <c r="F23" s="63"/>
      <c r="G23" s="64"/>
      <c r="H23" s="65"/>
      <c r="I23" s="65"/>
      <c r="J23" s="66"/>
      <c r="K23" s="67"/>
      <c r="L23" s="67"/>
      <c r="M23" s="68"/>
      <c r="N23" s="67"/>
      <c r="O23" s="67"/>
      <c r="P23" s="68"/>
    </row>
    <row r="24" spans="1:16">
      <c r="B24" s="1" t="s">
        <v>37</v>
      </c>
      <c r="C24" s="62"/>
      <c r="D24" s="62"/>
    </row>
    <row r="25" spans="1:16">
      <c r="C25" s="62"/>
      <c r="D25" s="62"/>
    </row>
    <row r="26" spans="1:16">
      <c r="B26" s="6"/>
      <c r="C26" s="69"/>
      <c r="D26" s="70"/>
    </row>
    <row r="27" spans="1:16" s="70" customFormat="1">
      <c r="A27" s="71"/>
      <c r="B27" s="71"/>
      <c r="C27" s="71"/>
      <c r="E27" s="75"/>
      <c r="F27" s="75"/>
    </row>
    <row r="28" spans="1:16" s="70" customFormat="1">
      <c r="E28" s="75"/>
      <c r="F28" s="75"/>
    </row>
    <row r="29" spans="1:16" s="70" customFormat="1">
      <c r="I29" s="67"/>
      <c r="K29" s="67"/>
      <c r="M29" s="67"/>
    </row>
    <row r="30" spans="1:16" s="70" customFormat="1"/>
    <row r="31" spans="1:16" s="70" customFormat="1"/>
    <row r="32" spans="1:16" s="70" customFormat="1"/>
  </sheetData>
  <mergeCells count="4">
    <mergeCell ref="B3:J3"/>
    <mergeCell ref="E27:F27"/>
    <mergeCell ref="E28:F28"/>
    <mergeCell ref="K6:K11"/>
  </mergeCells>
  <pageMargins left="0.59055118110236227" right="0.11811023622047245" top="0.59055118110236227" bottom="0.1574803149606299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верхн пред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morozova</dc:creator>
  <cp:lastModifiedBy>Пользователь</cp:lastModifiedBy>
  <cp:lastPrinted>2020-09-23T01:41:24Z</cp:lastPrinted>
  <dcterms:created xsi:type="dcterms:W3CDTF">2011-06-27T06:11:46Z</dcterms:created>
  <dcterms:modified xsi:type="dcterms:W3CDTF">2021-10-20T02:59:48Z</dcterms:modified>
</cp:coreProperties>
</file>