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5" windowWidth="15600" windowHeight="8835"/>
  </bookViews>
  <sheets>
    <sheet name="Все года" sheetId="8" r:id="rId1"/>
  </sheets>
  <definedNames>
    <definedName name="_xlnm.Print_Titles" localSheetId="0">'Все года'!$3:$5</definedName>
  </definedNames>
  <calcPr calcId="125725"/>
</workbook>
</file>

<file path=xl/calcChain.xml><?xml version="1.0" encoding="utf-8"?>
<calcChain xmlns="http://schemas.openxmlformats.org/spreadsheetml/2006/main">
  <c r="D17" i="8"/>
  <c r="E17"/>
  <c r="C17"/>
  <c r="G14"/>
  <c r="F14"/>
  <c r="F7"/>
  <c r="G7"/>
  <c r="F8"/>
  <c r="G8"/>
  <c r="F9"/>
  <c r="G9"/>
  <c r="F10"/>
  <c r="G10"/>
  <c r="F11"/>
  <c r="G11"/>
  <c r="F12"/>
  <c r="G12"/>
  <c r="F13"/>
  <c r="F15"/>
  <c r="G15"/>
  <c r="F16"/>
  <c r="G16"/>
  <c r="G6"/>
  <c r="F6"/>
  <c r="F17" l="1"/>
  <c r="G17"/>
</calcChain>
</file>

<file path=xl/sharedStrings.xml><?xml version="1.0" encoding="utf-8"?>
<sst xmlns="http://schemas.openxmlformats.org/spreadsheetml/2006/main" count="43" uniqueCount="43">
  <si>
    <t>Наименование</t>
  </si>
  <si>
    <t>ЦСР</t>
  </si>
  <si>
    <t/>
  </si>
  <si>
    <t>Непрограммные расходы</t>
  </si>
  <si>
    <t>Всего</t>
  </si>
  <si>
    <t>01 0 00 00000</t>
  </si>
  <si>
    <t>07 0 00 00000</t>
  </si>
  <si>
    <t>08 0 00 00000</t>
  </si>
  <si>
    <t>09 0 00 00000</t>
  </si>
  <si>
    <t>06 0 00 00000</t>
  </si>
  <si>
    <t>05 0 00 00000</t>
  </si>
  <si>
    <t>04 0 00 00000</t>
  </si>
  <si>
    <t>03 0 00 00000</t>
  </si>
  <si>
    <t>02 0 00 00000</t>
  </si>
  <si>
    <t>тыс.рублей</t>
  </si>
  <si>
    <t>Фактическое исполнение</t>
  </si>
  <si>
    <t>% исполнения от первоначального плана</t>
  </si>
  <si>
    <t>% исполнения от уточненного плана</t>
  </si>
  <si>
    <t>Пояснения (причины отклонений фактических от плановых значений)</t>
  </si>
  <si>
    <t>Муниципальная программа «Развитие образования в Михайловском районе»</t>
  </si>
  <si>
    <t>Муниципальная программа «Развитие и сохранение культуры и искусства Михайловского района»</t>
  </si>
  <si>
    <t>Муниципальная программа «Повышение эффективности деятельности органов местного самоуправления Михайловского района»</t>
  </si>
  <si>
    <t>Муниципальная программа «Развитие сельского хозяйства в Михайловском районе»</t>
  </si>
  <si>
    <t>Муниципальная программа «Развитие физической культуры и спорта на территории Михайловского района»</t>
  </si>
  <si>
    <t>Муниципальная программа «Обеспечение доступным и качественным жильем населения Михайловского района»</t>
  </si>
  <si>
    <t>Муниципальная программа «Развитие транспортной системы Михайловского района»</t>
  </si>
  <si>
    <t>Муниципальная программа «Поддержка малого и среднего предпринимательства в Михайловском районе»</t>
  </si>
  <si>
    <t>Муниципальная программа «Профилактика правонарушений, терроризма и экстремизма в Михайловском районе»</t>
  </si>
  <si>
    <t>88 8 00 00000</t>
  </si>
  <si>
    <t>План по решению о бюджете первоначальный</t>
  </si>
  <si>
    <t xml:space="preserve">План по решению о бюджете уточненный  </t>
  </si>
  <si>
    <t>Сведения о фактически произведенных расходах на реализацию муниципальных программ в сравнении с первоначально утвержденными законом о бюджете и с уточненными значениями с учетом внесенных изменений</t>
  </si>
  <si>
    <t>11 0 00 00000</t>
  </si>
  <si>
    <t>Муниципальная программа «Энергосбережение и повышение энергетической эффективности в Михайловском районе»</t>
  </si>
  <si>
    <t xml:space="preserve">Увеличение ассигнований: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связи с выделением средств из федерального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средств областного бюджета;                                                                                                 - для соблюдения уровня софинансирования средств областного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</si>
  <si>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в связи с отсутствием фактических расходов</t>
  </si>
  <si>
    <t>2020 год</t>
  </si>
  <si>
    <t>Увеличение ассигнований:                                                                                                                                                                                                                                       - на централизованное обучение работников по 44 - ФЗ                                                                            - доведение дополнительных ассигнований на повышение оплаты труда                                                                                                                                                                       - доведение бюджетных ассигнований на предоставление иных межбюджетных трансфетов на сбалансированность бюджетов поселений</t>
  </si>
  <si>
    <t xml:space="preserve">Уменьшение ассигнований связано с введением ограничительных мер на проведение мероприятий в период распространения короновирусной инфекции. </t>
  </si>
  <si>
    <t xml:space="preserve">Увеличение ассигнований на ремонт квартир ветеранов ВОВ к 75-летию Победы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</si>
  <si>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по уведомлению главного распорядителя средств областного бюджета</t>
  </si>
  <si>
    <t xml:space="preserve">Уменьшение ассигнований в связи с отсутствием фактических расходов связанных с введением ограничительных мер на проведение мероприятий в период распространения короновирусной инфекции. </t>
  </si>
  <si>
    <t xml:space="preserve">Увеличение ассигнований: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связи с выделением средств из областного бюджета;                                                                                                                                                                                             - поступление средств для оказания гражданам, пострадавшим в результате ЧС единовременной материальной помощи из резервного фонда АО                                - доведение дополнительных ассигнований на повышение оплаты труда                                                                                                                                                             - увеличение количества получателей муниципальной пенсии и размера выплаты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</si>
</sst>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0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7" fillId="0" borderId="0" xfId="0" applyFont="1"/>
    <xf numFmtId="0" fontId="4" fillId="0" borderId="0" xfId="1" applyFont="1" applyAlignment="1">
      <alignment horizontal="right" vertical="center"/>
    </xf>
    <xf numFmtId="49" fontId="6" fillId="0" borderId="3" xfId="1" applyNumberFormat="1" applyFont="1" applyBorder="1" applyAlignment="1">
      <alignment horizontal="justify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justify" vertical="top" wrapText="1"/>
    </xf>
    <xf numFmtId="49" fontId="5" fillId="0" borderId="3" xfId="1" applyNumberFormat="1" applyFont="1" applyBorder="1" applyAlignment="1">
      <alignment horizontal="center" vertical="top" wrapText="1"/>
    </xf>
    <xf numFmtId="165" fontId="9" fillId="2" borderId="3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49" fontId="6" fillId="0" borderId="1" xfId="1" applyNumberFormat="1" applyFont="1" applyBorder="1" applyAlignment="1">
      <alignment horizontal="center" vertical="top" wrapText="1"/>
    </xf>
    <xf numFmtId="166" fontId="5" fillId="0" borderId="6" xfId="1" applyNumberFormat="1" applyFont="1" applyBorder="1" applyAlignment="1">
      <alignment horizontal="justify" vertical="top" wrapText="1"/>
    </xf>
    <xf numFmtId="49" fontId="5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Font="1"/>
    <xf numFmtId="2" fontId="13" fillId="0" borderId="0" xfId="0" applyNumberFormat="1" applyFont="1"/>
    <xf numFmtId="9" fontId="6" fillId="0" borderId="6" xfId="1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right" vertical="top" wrapText="1"/>
    </xf>
    <xf numFmtId="165" fontId="6" fillId="2" borderId="3" xfId="1" applyNumberFormat="1" applyFont="1" applyFill="1" applyBorder="1" applyAlignment="1">
      <alignment horizontal="right" vertical="top"/>
    </xf>
    <xf numFmtId="165" fontId="6" fillId="2" borderId="6" xfId="1" applyNumberFormat="1" applyFont="1" applyFill="1" applyBorder="1" applyAlignment="1">
      <alignment horizontal="right" vertical="top"/>
    </xf>
    <xf numFmtId="9" fontId="6" fillId="2" borderId="6" xfId="1" applyNumberFormat="1" applyFont="1" applyFill="1" applyBorder="1" applyAlignment="1">
      <alignment horizontal="right" vertical="top"/>
    </xf>
    <xf numFmtId="165" fontId="6" fillId="2" borderId="1" xfId="1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right" vertical="top"/>
    </xf>
    <xf numFmtId="166" fontId="6" fillId="2" borderId="1" xfId="1" applyNumberFormat="1" applyFont="1" applyFill="1" applyBorder="1" applyAlignment="1">
      <alignment horizontal="left" vertical="top" wrapText="1"/>
    </xf>
    <xf numFmtId="166" fontId="6" fillId="2" borderId="6" xfId="1" applyNumberFormat="1" applyFont="1" applyFill="1" applyBorder="1" applyAlignment="1">
      <alignment horizontal="left" vertical="top" wrapText="1"/>
    </xf>
    <xf numFmtId="166" fontId="6" fillId="2" borderId="2" xfId="1" applyNumberFormat="1" applyFont="1" applyFill="1" applyBorder="1" applyAlignment="1">
      <alignment horizontal="left" vertical="top" wrapText="1"/>
    </xf>
    <xf numFmtId="166" fontId="6" fillId="2" borderId="6" xfId="1" applyNumberFormat="1" applyFont="1" applyFill="1" applyBorder="1" applyAlignment="1">
      <alignment horizontal="justify" vertical="top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topLeftCell="A10" zoomScale="69" zoomScaleNormal="69" zoomScalePageLayoutView="80" workbookViewId="0">
      <selection activeCell="G15" sqref="G15"/>
    </sheetView>
  </sheetViews>
  <sheetFormatPr defaultColWidth="8.85546875" defaultRowHeight="15"/>
  <cols>
    <col min="1" max="1" width="44.42578125" customWidth="1"/>
    <col min="2" max="2" width="18.5703125" customWidth="1"/>
    <col min="3" max="3" width="16.85546875" customWidth="1"/>
    <col min="4" max="4" width="15.42578125" customWidth="1"/>
    <col min="5" max="7" width="17.85546875" customWidth="1"/>
    <col min="8" max="8" width="80.28515625" customWidth="1"/>
  </cols>
  <sheetData>
    <row r="1" spans="1:8" s="2" customFormat="1" ht="65.25" customHeight="1">
      <c r="A1" s="32" t="s">
        <v>31</v>
      </c>
      <c r="B1" s="32"/>
      <c r="C1" s="32"/>
      <c r="D1" s="32"/>
      <c r="E1" s="32"/>
      <c r="F1" s="32"/>
      <c r="G1" s="32"/>
      <c r="H1" s="32"/>
    </row>
    <row r="2" spans="1:8" s="2" customFormat="1" ht="19.7" customHeight="1">
      <c r="A2" s="1"/>
      <c r="B2" s="1"/>
      <c r="C2" s="1"/>
      <c r="D2" s="3"/>
      <c r="E2" s="3"/>
      <c r="F2" s="3"/>
      <c r="G2" s="3"/>
      <c r="H2" s="15" t="s">
        <v>14</v>
      </c>
    </row>
    <row r="3" spans="1:8" ht="15.75">
      <c r="A3" s="33" t="s">
        <v>0</v>
      </c>
      <c r="B3" s="34" t="s">
        <v>1</v>
      </c>
      <c r="C3" s="38" t="s">
        <v>36</v>
      </c>
      <c r="D3" s="38"/>
      <c r="E3" s="38"/>
      <c r="F3" s="38"/>
      <c r="G3" s="38"/>
      <c r="H3" s="36" t="s">
        <v>18</v>
      </c>
    </row>
    <row r="4" spans="1:8" ht="122.25" customHeight="1">
      <c r="A4" s="33"/>
      <c r="B4" s="35"/>
      <c r="C4" s="21" t="s">
        <v>29</v>
      </c>
      <c r="D4" s="12" t="s">
        <v>30</v>
      </c>
      <c r="E4" s="12" t="s">
        <v>15</v>
      </c>
      <c r="F4" s="12" t="s">
        <v>16</v>
      </c>
      <c r="G4" s="12" t="s">
        <v>17</v>
      </c>
      <c r="H4" s="37"/>
    </row>
    <row r="5" spans="1:8" s="14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s="9" customFormat="1" ht="35.25" customHeight="1">
      <c r="A6" s="4" t="s">
        <v>19</v>
      </c>
      <c r="B6" s="5" t="s">
        <v>5</v>
      </c>
      <c r="C6" s="22">
        <v>421895.2</v>
      </c>
      <c r="D6" s="23">
        <v>435007.1</v>
      </c>
      <c r="E6" s="24">
        <v>428995.5</v>
      </c>
      <c r="F6" s="25">
        <f>ROUND(E6/C6,2)</f>
        <v>1.02</v>
      </c>
      <c r="G6" s="25">
        <f>ROUND(E6/D6,2)</f>
        <v>0.99</v>
      </c>
      <c r="H6" s="28"/>
    </row>
    <row r="7" spans="1:8" s="9" customFormat="1" ht="55.5" customHeight="1">
      <c r="A7" s="4" t="s">
        <v>20</v>
      </c>
      <c r="B7" s="5" t="s">
        <v>13</v>
      </c>
      <c r="C7" s="22">
        <v>49478.2</v>
      </c>
      <c r="D7" s="23">
        <v>49744.6</v>
      </c>
      <c r="E7" s="24">
        <v>47906.1</v>
      </c>
      <c r="F7" s="25">
        <f t="shared" ref="F7:F17" si="0">ROUND(E7/C7,2)</f>
        <v>0.97</v>
      </c>
      <c r="G7" s="25">
        <f t="shared" ref="G7:G17" si="1">ROUND(E7/D7,2)</f>
        <v>0.96</v>
      </c>
      <c r="H7" s="28"/>
    </row>
    <row r="8" spans="1:8" s="9" customFormat="1" ht="80.25" customHeight="1">
      <c r="A8" s="4" t="s">
        <v>21</v>
      </c>
      <c r="B8" s="5" t="s">
        <v>12</v>
      </c>
      <c r="C8" s="22">
        <v>78829.7</v>
      </c>
      <c r="D8" s="23">
        <v>94549.9</v>
      </c>
      <c r="E8" s="24">
        <v>89020.1</v>
      </c>
      <c r="F8" s="25">
        <f t="shared" si="0"/>
        <v>1.1299999999999999</v>
      </c>
      <c r="G8" s="25">
        <f t="shared" si="1"/>
        <v>0.94</v>
      </c>
      <c r="H8" s="29" t="s">
        <v>37</v>
      </c>
    </row>
    <row r="9" spans="1:8" s="9" customFormat="1" ht="49.5" customHeight="1">
      <c r="A9" s="4" t="s">
        <v>22</v>
      </c>
      <c r="B9" s="5" t="s">
        <v>11</v>
      </c>
      <c r="C9" s="22">
        <v>182</v>
      </c>
      <c r="D9" s="23">
        <v>182</v>
      </c>
      <c r="E9" s="24">
        <v>182</v>
      </c>
      <c r="F9" s="25">
        <f t="shared" si="0"/>
        <v>1</v>
      </c>
      <c r="G9" s="25">
        <f t="shared" si="1"/>
        <v>1</v>
      </c>
      <c r="H9" s="29"/>
    </row>
    <row r="10" spans="1:8" s="9" customFormat="1" ht="48" customHeight="1">
      <c r="A10" s="4" t="s">
        <v>23</v>
      </c>
      <c r="B10" s="5" t="s">
        <v>10</v>
      </c>
      <c r="C10" s="22">
        <v>1266</v>
      </c>
      <c r="D10" s="23">
        <v>781.2</v>
      </c>
      <c r="E10" s="24">
        <v>712.6</v>
      </c>
      <c r="F10" s="25">
        <f t="shared" si="0"/>
        <v>0.56000000000000005</v>
      </c>
      <c r="G10" s="25">
        <f t="shared" si="1"/>
        <v>0.91</v>
      </c>
      <c r="H10" s="29" t="s">
        <v>38</v>
      </c>
    </row>
    <row r="11" spans="1:8" s="9" customFormat="1" ht="46.5" customHeight="1">
      <c r="A11" s="4" t="s">
        <v>24</v>
      </c>
      <c r="B11" s="5" t="s">
        <v>9</v>
      </c>
      <c r="C11" s="22">
        <v>708.1</v>
      </c>
      <c r="D11" s="23">
        <v>1355.4</v>
      </c>
      <c r="E11" s="24">
        <v>1341.8</v>
      </c>
      <c r="F11" s="25">
        <f t="shared" si="0"/>
        <v>1.89</v>
      </c>
      <c r="G11" s="25">
        <f t="shared" si="1"/>
        <v>0.99</v>
      </c>
      <c r="H11" s="28" t="s">
        <v>39</v>
      </c>
    </row>
    <row r="12" spans="1:8" s="9" customFormat="1" ht="64.5" customHeight="1">
      <c r="A12" s="4" t="s">
        <v>25</v>
      </c>
      <c r="B12" s="10" t="s">
        <v>6</v>
      </c>
      <c r="C12" s="26">
        <v>20580.3</v>
      </c>
      <c r="D12" s="27">
        <v>45981.5</v>
      </c>
      <c r="E12" s="27">
        <v>44513.3</v>
      </c>
      <c r="F12" s="25">
        <f t="shared" si="0"/>
        <v>2.16</v>
      </c>
      <c r="G12" s="25">
        <f t="shared" si="1"/>
        <v>0.97</v>
      </c>
      <c r="H12" s="28" t="s">
        <v>34</v>
      </c>
    </row>
    <row r="13" spans="1:8" s="9" customFormat="1" ht="61.5" customHeight="1">
      <c r="A13" s="4" t="s">
        <v>33</v>
      </c>
      <c r="B13" s="5" t="s">
        <v>7</v>
      </c>
      <c r="C13" s="23">
        <v>100</v>
      </c>
      <c r="D13" s="23">
        <v>0</v>
      </c>
      <c r="E13" s="24">
        <v>0</v>
      </c>
      <c r="F13" s="25">
        <f t="shared" si="0"/>
        <v>0</v>
      </c>
      <c r="G13" s="25">
        <v>0</v>
      </c>
      <c r="H13" s="29" t="s">
        <v>35</v>
      </c>
    </row>
    <row r="14" spans="1:8" s="9" customFormat="1" ht="48" customHeight="1">
      <c r="A14" s="4" t="s">
        <v>26</v>
      </c>
      <c r="B14" s="5" t="s">
        <v>8</v>
      </c>
      <c r="C14" s="23">
        <v>2224.1999999999998</v>
      </c>
      <c r="D14" s="23">
        <v>893.6</v>
      </c>
      <c r="E14" s="24">
        <v>890.1</v>
      </c>
      <c r="F14" s="25">
        <f t="shared" si="0"/>
        <v>0.4</v>
      </c>
      <c r="G14" s="25">
        <f t="shared" si="1"/>
        <v>1</v>
      </c>
      <c r="H14" s="30" t="s">
        <v>40</v>
      </c>
    </row>
    <row r="15" spans="1:8" s="9" customFormat="1" ht="67.5" customHeight="1">
      <c r="A15" s="4" t="s">
        <v>27</v>
      </c>
      <c r="B15" s="5" t="s">
        <v>32</v>
      </c>
      <c r="C15" s="23">
        <v>40.1</v>
      </c>
      <c r="D15" s="23">
        <v>24.5</v>
      </c>
      <c r="E15" s="24">
        <v>24.4</v>
      </c>
      <c r="F15" s="25">
        <f t="shared" si="0"/>
        <v>0.61</v>
      </c>
      <c r="G15" s="25">
        <f t="shared" si="1"/>
        <v>1</v>
      </c>
      <c r="H15" s="31" t="s">
        <v>41</v>
      </c>
    </row>
    <row r="16" spans="1:8" s="9" customFormat="1" ht="109.5" customHeight="1">
      <c r="A16" s="4" t="s">
        <v>3</v>
      </c>
      <c r="B16" s="5" t="s">
        <v>28</v>
      </c>
      <c r="C16" s="23">
        <v>54322.7</v>
      </c>
      <c r="D16" s="23">
        <v>74275.399999999994</v>
      </c>
      <c r="E16" s="24">
        <v>73721.8</v>
      </c>
      <c r="F16" s="25">
        <f t="shared" si="0"/>
        <v>1.36</v>
      </c>
      <c r="G16" s="25">
        <f t="shared" si="1"/>
        <v>0.99</v>
      </c>
      <c r="H16" s="28" t="s">
        <v>42</v>
      </c>
    </row>
    <row r="17" spans="1:8" s="9" customFormat="1" ht="15.75">
      <c r="A17" s="6" t="s">
        <v>4</v>
      </c>
      <c r="B17" s="7" t="s">
        <v>2</v>
      </c>
      <c r="C17" s="8">
        <f>SUM(C6:C16)</f>
        <v>629626.49999999988</v>
      </c>
      <c r="D17" s="8">
        <f t="shared" ref="D17:E17" si="2">SUM(D6:D16)</f>
        <v>702795.2</v>
      </c>
      <c r="E17" s="8">
        <f t="shared" si="2"/>
        <v>687307.70000000007</v>
      </c>
      <c r="F17" s="20">
        <f t="shared" si="0"/>
        <v>1.0900000000000001</v>
      </c>
      <c r="G17" s="20">
        <f t="shared" si="1"/>
        <v>0.98</v>
      </c>
      <c r="H17" s="11"/>
    </row>
    <row r="18" spans="1:8" s="9" customFormat="1" ht="15.75">
      <c r="A18" s="16"/>
      <c r="B18" s="16"/>
      <c r="C18" s="16"/>
      <c r="D18" s="16"/>
      <c r="E18" s="16"/>
      <c r="F18" s="16"/>
      <c r="G18" s="16"/>
      <c r="H18" s="17"/>
    </row>
    <row r="19" spans="1:8" s="9" customFormat="1" ht="15.75">
      <c r="A19" s="16"/>
      <c r="B19" s="16"/>
      <c r="C19" s="16"/>
      <c r="D19" s="16"/>
      <c r="E19" s="16"/>
      <c r="F19" s="16"/>
      <c r="G19" s="16"/>
      <c r="H19" s="17"/>
    </row>
    <row r="20" spans="1:8" ht="15.75">
      <c r="A20" s="18"/>
      <c r="B20" s="18"/>
      <c r="C20" s="18"/>
      <c r="D20" s="18"/>
      <c r="E20" s="18"/>
      <c r="F20" s="18"/>
      <c r="G20" s="18"/>
      <c r="H20" s="19"/>
    </row>
    <row r="21" spans="1:8" ht="15.75">
      <c r="A21" s="18"/>
      <c r="B21" s="18"/>
      <c r="C21" s="18"/>
      <c r="D21" s="18"/>
      <c r="E21" s="18"/>
      <c r="F21" s="18"/>
      <c r="G21" s="18"/>
      <c r="H21" s="19"/>
    </row>
    <row r="22" spans="1:8" ht="15.75">
      <c r="A22" s="18"/>
      <c r="B22" s="18"/>
      <c r="C22" s="18"/>
      <c r="D22" s="18"/>
      <c r="E22" s="18"/>
      <c r="F22" s="18"/>
      <c r="G22" s="18"/>
      <c r="H22" s="19"/>
    </row>
    <row r="23" spans="1:8" ht="15.75">
      <c r="A23" s="18"/>
      <c r="B23" s="18"/>
      <c r="C23" s="18"/>
      <c r="D23" s="18"/>
      <c r="E23" s="18"/>
      <c r="F23" s="18"/>
      <c r="G23" s="18"/>
      <c r="H23" s="19"/>
    </row>
    <row r="24" spans="1:8" ht="15.75">
      <c r="A24" s="18"/>
      <c r="B24" s="18"/>
      <c r="C24" s="18"/>
      <c r="D24" s="18"/>
      <c r="E24" s="18"/>
      <c r="F24" s="18"/>
      <c r="G24" s="18"/>
      <c r="H24" s="19"/>
    </row>
  </sheetData>
  <mergeCells count="5">
    <mergeCell ref="A1:H1"/>
    <mergeCell ref="A3:A4"/>
    <mergeCell ref="B3:B4"/>
    <mergeCell ref="H3:H4"/>
    <mergeCell ref="C3:G3"/>
  </mergeCells>
  <pageMargins left="0.19685039370078741" right="0.39370078740157483" top="0.31496062992125984" bottom="0.27559055118110237" header="0" footer="0"/>
  <pageSetup paperSize="9" scale="6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Пользователь</cp:lastModifiedBy>
  <cp:lastPrinted>2021-02-02T03:42:32Z</cp:lastPrinted>
  <dcterms:created xsi:type="dcterms:W3CDTF">2013-05-31T10:21:32Z</dcterms:created>
  <dcterms:modified xsi:type="dcterms:W3CDTF">2021-02-02T05:26:02Z</dcterms:modified>
</cp:coreProperties>
</file>